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24B07F1-7946-4A0B-9DC6-F9350C0D628A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ACCOLTE" sheetId="1" r:id="rId1"/>
  </sheets>
  <definedNames>
    <definedName name="_xlnm._FilterDatabase" localSheetId="0" hidden="1">ACCOLTE!$A$2:$AR$5</definedName>
    <definedName name="_xlnm.Print_Area" localSheetId="0">ACCOLTE!$A$1:$U$17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T18" i="1" l="1"/>
</calcChain>
</file>

<file path=xl/sharedStrings.xml><?xml version="1.0" encoding="utf-8"?>
<sst xmlns="http://schemas.openxmlformats.org/spreadsheetml/2006/main" count="194" uniqueCount="114">
  <si>
    <t>N.</t>
  </si>
  <si>
    <t>PROTOCOLLO E DATA</t>
  </si>
  <si>
    <t>COGNOME</t>
  </si>
  <si>
    <t>NOME</t>
  </si>
  <si>
    <t>TELEFONO</t>
  </si>
  <si>
    <t>DATA DI NASCITA</t>
  </si>
  <si>
    <t>LUOGO</t>
  </si>
  <si>
    <t>RESIDENZA</t>
  </si>
  <si>
    <t>INDIRIZZO</t>
  </si>
  <si>
    <t>TIPOLOGIA ISEE</t>
  </si>
  <si>
    <t>IMPORTO ISEE</t>
  </si>
  <si>
    <t>BENEFICIARIO ADI</t>
  </si>
  <si>
    <t>BENEFICIARIO SFL</t>
  </si>
  <si>
    <t>BENEFICIARIO REIS PARTE PRIMA</t>
  </si>
  <si>
    <t>IBAN</t>
  </si>
  <si>
    <t>IMPORTO MENSILE CONTRIBUTO REIS</t>
  </si>
  <si>
    <t>N. MESI CONTRIBUTO</t>
  </si>
  <si>
    <t>CONTRIBUTO REIS COMPLESSIVO</t>
  </si>
  <si>
    <t>N. COMPONENTI NUCLEO FAMILIARE</t>
  </si>
  <si>
    <t>7210 DEL 03/03/2025</t>
  </si>
  <si>
    <t>MRSNNT56E71I614L</t>
  </si>
  <si>
    <t>SENNORI</t>
  </si>
  <si>
    <t>SORSO</t>
  </si>
  <si>
    <t>VIA DONIZETTI N. 19</t>
  </si>
  <si>
    <t>7412 DEL 04/03/2025</t>
  </si>
  <si>
    <t>DSRCNZ90D53I452R</t>
  </si>
  <si>
    <t>SASSARI</t>
  </si>
  <si>
    <t>VIA COSTA N. 2</t>
  </si>
  <si>
    <t>7411 DEL 04/03/2025</t>
  </si>
  <si>
    <t>SUACTN66L47I863S</t>
  </si>
  <si>
    <t>VIA SANT'ANDREA N. 8</t>
  </si>
  <si>
    <t>7834 DEL 06/03/2025</t>
  </si>
  <si>
    <t>PNNMLN78P62A192O</t>
  </si>
  <si>
    <t>ALGHERO</t>
  </si>
  <si>
    <t>VIA SCARLATTI N. 4</t>
  </si>
  <si>
    <t>8029 DEL 06/03/2025</t>
  </si>
  <si>
    <t>SRAGLI02L62I452P</t>
  </si>
  <si>
    <t>VIA NIVOLA N. 6</t>
  </si>
  <si>
    <t>8190 DEL 07/03/2025</t>
  </si>
  <si>
    <t>CLMFNC82D60I452T</t>
  </si>
  <si>
    <t>VIA VIVALDI N. 4</t>
  </si>
  <si>
    <t>8205 DEL 07/03/2025</t>
  </si>
  <si>
    <t>CRDGTT67R31I863L</t>
  </si>
  <si>
    <t>LOC. LI BUTANGARI N. 64</t>
  </si>
  <si>
    <t>8383 DEL 10/03/2025</t>
  </si>
  <si>
    <t>PZZGPP84H47E004U</t>
  </si>
  <si>
    <t>GHILARZA</t>
  </si>
  <si>
    <t>VIA SIRONI N. 6</t>
  </si>
  <si>
    <t>8385 DEL 10/03/2025</t>
  </si>
  <si>
    <t>DNIMLS57B51I863I</t>
  </si>
  <si>
    <t>VIA TUVERI N. 6</t>
  </si>
  <si>
    <t>9068 DEL 14/03/2025</t>
  </si>
  <si>
    <t>GIOMHL66A54G197M</t>
  </si>
  <si>
    <t>OVADA</t>
  </si>
  <si>
    <t>LOC. LU PALUNAGGIU</t>
  </si>
  <si>
    <t>9186 DEL 17/03/2025</t>
  </si>
  <si>
    <t>SCHGPP69M60I863O</t>
  </si>
  <si>
    <t>VICOLO SECHI N. 22</t>
  </si>
  <si>
    <t>9207 DEL 17/03/2025</t>
  </si>
  <si>
    <t>PNTTZN74A66I863M</t>
  </si>
  <si>
    <t>VIA SANTONI N. 1</t>
  </si>
  <si>
    <t>9399 DEL 18/03/2025</t>
  </si>
  <si>
    <t>VCCMST86H62I452K</t>
  </si>
  <si>
    <t>LOC. MONTI N. 16</t>
  </si>
  <si>
    <t>10575 DEL 28/03/2025</t>
  </si>
  <si>
    <t>PLLNRC77B50I452U</t>
  </si>
  <si>
    <t>LOC.LA PAGLIASTRA SNC</t>
  </si>
  <si>
    <t>NO</t>
  </si>
  <si>
    <t>RESPINTA</t>
  </si>
  <si>
    <t>NO SUPERAMENTO ISRE</t>
  </si>
  <si>
    <t>DECADUTA IL 23/11/2024</t>
  </si>
  <si>
    <t xml:space="preserve">NO </t>
  </si>
  <si>
    <t xml:space="preserve">NO REQUISITI PER PERCEPIMENTO ADI </t>
  </si>
  <si>
    <t>DOMANDA RESPINTA</t>
  </si>
  <si>
    <t>CASSA</t>
  </si>
  <si>
    <t>2 + 4 MINORI</t>
  </si>
  <si>
    <t>IT16J0306985071100000001721</t>
  </si>
  <si>
    <t>3 + 1 MINORE</t>
  </si>
  <si>
    <t>IT98R0760117200000002945031</t>
  </si>
  <si>
    <t>IT93N030698571100000000138</t>
  </si>
  <si>
    <t>2 + 2 MINORI</t>
  </si>
  <si>
    <t>IT98F0200809500000420708340</t>
  </si>
  <si>
    <t>IT0353608105138227956027961</t>
  </si>
  <si>
    <t>IT54B3608105138212978912994</t>
  </si>
  <si>
    <t>IT35G0200817202000106006616</t>
  </si>
  <si>
    <t>5 + 2 MINORI</t>
  </si>
  <si>
    <t>IT05Q0101585070000070423766</t>
  </si>
  <si>
    <t>IT69X0306985071100000001484</t>
  </si>
  <si>
    <t>IT4043608105138294977294992</t>
  </si>
  <si>
    <t>DECADUTA FEBBRAIO 2025</t>
  </si>
  <si>
    <t>Totale</t>
  </si>
  <si>
    <t>10293 DEL 26/03/2025</t>
  </si>
  <si>
    <t>CCRBBR76D45I452D</t>
  </si>
  <si>
    <t>VIA MELIS N. 21</t>
  </si>
  <si>
    <t>NO REQUISITI</t>
  </si>
  <si>
    <t>2 + 5 MINORI</t>
  </si>
  <si>
    <t>CODICE FISCALE CRIPTATO</t>
  </si>
  <si>
    <t>M</t>
  </si>
  <si>
    <t>A</t>
  </si>
  <si>
    <t>D</t>
  </si>
  <si>
    <t>C</t>
  </si>
  <si>
    <t>U</t>
  </si>
  <si>
    <t>P</t>
  </si>
  <si>
    <t>G</t>
  </si>
  <si>
    <t>F</t>
  </si>
  <si>
    <t>I</t>
  </si>
  <si>
    <t>M L</t>
  </si>
  <si>
    <t>S</t>
  </si>
  <si>
    <t>T</t>
  </si>
  <si>
    <t>B</t>
  </si>
  <si>
    <t>V</t>
  </si>
  <si>
    <t>M S</t>
  </si>
  <si>
    <t>E</t>
  </si>
  <si>
    <r>
      <rPr>
        <sz val="18"/>
        <color theme="1"/>
        <rFont val="Calibri"/>
        <family val="2"/>
        <scheme val="minor"/>
      </rPr>
      <t xml:space="preserve">BANDO A SPORTELLO REIS PARTE SECONDA - ANNO  2025 -  GRADUATORIA PROVVISORIA DOMANDE AMMESSE MESE DI MARZO 2025 - </t>
    </r>
    <r>
      <rPr>
        <sz val="12"/>
        <color theme="1"/>
        <rFont val="Calibri"/>
        <family val="2"/>
        <scheme val="minor"/>
      </rPr>
      <t>Approvato con Det. n. 144 del 05/06/2025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</si>
</sst>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4" fontId="3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165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8" fontId="2" fillId="3" borderId="1" xfId="0" applyNumberFormat="1" applyFont="1" applyFill="1" applyBorder="1" applyAlignment="1">
      <alignment horizontal="right" wrapText="1"/>
    </xf>
    <xf numFmtId="44" fontId="2" fillId="3" borderId="1" xfId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9"/>
  <sheetViews>
    <sheetView tabSelected="1" workbookViewId="0">
      <selection sqref="A1:U17"/>
    </sheetView>
  </sheetViews>
  <sheetFormatPr defaultRowHeight="15" x14ac:dyDescent="0.25"/>
  <cols>
    <col min="1" max="1" width="6.5703125" style="6" customWidth="1"/>
    <col min="2" max="2" width="13.140625" style="6" customWidth="1"/>
    <col min="3" max="3" width="15.28515625" style="6" bestFit="1" customWidth="1"/>
    <col min="4" max="4" width="15.42578125" style="6" bestFit="1" customWidth="1"/>
    <col min="5" max="5" width="0.140625" style="6" customWidth="1"/>
    <col min="6" max="6" width="19.140625" style="6" customWidth="1"/>
    <col min="7" max="7" width="12" style="6" hidden="1" customWidth="1"/>
    <col min="8" max="8" width="16.42578125" style="6" hidden="1" customWidth="1"/>
    <col min="9" max="9" width="19" style="6" hidden="1" customWidth="1"/>
    <col min="10" max="10" width="10.7109375" style="6" hidden="1" customWidth="1"/>
    <col min="11" max="11" width="27.42578125" style="6" hidden="1" customWidth="1"/>
    <col min="12" max="12" width="14.85546875" style="6" hidden="1" customWidth="1"/>
    <col min="13" max="13" width="11.42578125" style="6" hidden="1" customWidth="1"/>
    <col min="14" max="14" width="16" style="6" hidden="1" customWidth="1"/>
    <col min="15" max="15" width="15.28515625" style="6" hidden="1" customWidth="1"/>
    <col min="16" max="17" width="18.28515625" style="6" hidden="1" customWidth="1"/>
    <col min="18" max="19" width="18.28515625" style="6" customWidth="1"/>
    <col min="20" max="20" width="18.140625" style="6" customWidth="1"/>
    <col min="21" max="21" width="35.28515625" style="6" hidden="1" customWidth="1"/>
    <col min="22" max="16384" width="9.140625" style="6"/>
  </cols>
  <sheetData>
    <row r="1" spans="1:44" ht="71.25" customHeight="1" x14ac:dyDescent="0.4">
      <c r="A1" s="26" t="s">
        <v>113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44" ht="45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/>
      <c r="F2" s="2" t="s">
        <v>96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3" t="s">
        <v>10</v>
      </c>
      <c r="N2" s="4" t="s">
        <v>11</v>
      </c>
      <c r="O2" s="4" t="s">
        <v>12</v>
      </c>
      <c r="P2" s="4" t="s">
        <v>13</v>
      </c>
      <c r="Q2" s="4" t="s">
        <v>18</v>
      </c>
      <c r="R2" s="4" t="s">
        <v>15</v>
      </c>
      <c r="S2" s="4" t="s">
        <v>16</v>
      </c>
      <c r="T2" s="4" t="s">
        <v>17</v>
      </c>
      <c r="U2" s="8" t="s">
        <v>14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7" customFormat="1" ht="30" customHeight="1" x14ac:dyDescent="0.25">
      <c r="A3" s="11">
        <v>1</v>
      </c>
      <c r="B3" s="11" t="s">
        <v>19</v>
      </c>
      <c r="C3" s="11" t="s">
        <v>97</v>
      </c>
      <c r="D3" s="11" t="s">
        <v>98</v>
      </c>
      <c r="E3" s="11" t="s">
        <v>20</v>
      </c>
      <c r="F3" s="11" t="str">
        <f>MID(E3,1,1) &amp;"****" &amp; MID(E3,6,6) &amp;"****"</f>
        <v>M****T56E71****</v>
      </c>
      <c r="G3" s="11">
        <v>3401224407</v>
      </c>
      <c r="H3" s="12">
        <v>20606</v>
      </c>
      <c r="I3" s="11" t="s">
        <v>21</v>
      </c>
      <c r="J3" s="11" t="s">
        <v>22</v>
      </c>
      <c r="K3" s="11" t="s">
        <v>23</v>
      </c>
      <c r="L3" s="9"/>
      <c r="M3" s="13">
        <v>6063.06</v>
      </c>
      <c r="N3" s="11" t="s">
        <v>67</v>
      </c>
      <c r="O3" s="11" t="s">
        <v>67</v>
      </c>
      <c r="P3" s="11" t="s">
        <v>71</v>
      </c>
      <c r="Q3" s="9">
        <v>2</v>
      </c>
      <c r="R3" s="17">
        <v>314</v>
      </c>
      <c r="S3" s="18">
        <v>2</v>
      </c>
      <c r="T3" s="17">
        <v>628</v>
      </c>
      <c r="U3" s="9" t="s">
        <v>74</v>
      </c>
    </row>
    <row r="4" spans="1:44" s="7" customFormat="1" ht="30.75" customHeight="1" x14ac:dyDescent="0.25">
      <c r="A4" s="11">
        <v>2</v>
      </c>
      <c r="B4" s="11" t="s">
        <v>24</v>
      </c>
      <c r="C4" s="11" t="s">
        <v>99</v>
      </c>
      <c r="D4" s="11" t="s">
        <v>100</v>
      </c>
      <c r="E4" s="11" t="s">
        <v>25</v>
      </c>
      <c r="F4" s="11" t="str">
        <f t="shared" ref="F4:F17" si="0">MID(E4,1,1) &amp;"****" &amp; MID(E4,6,6) &amp;"****"</f>
        <v>D****Z90D53****</v>
      </c>
      <c r="G4" s="11">
        <v>3462431586</v>
      </c>
      <c r="H4" s="12">
        <v>32976</v>
      </c>
      <c r="I4" s="11" t="s">
        <v>26</v>
      </c>
      <c r="J4" s="11" t="s">
        <v>22</v>
      </c>
      <c r="K4" s="11" t="s">
        <v>27</v>
      </c>
      <c r="L4" s="9"/>
      <c r="M4" s="14">
        <v>9558.31</v>
      </c>
      <c r="N4" s="11" t="s">
        <v>67</v>
      </c>
      <c r="O4" s="11" t="s">
        <v>68</v>
      </c>
      <c r="P4" s="11" t="s">
        <v>71</v>
      </c>
      <c r="Q4" s="9" t="s">
        <v>75</v>
      </c>
      <c r="R4" s="19">
        <v>570</v>
      </c>
      <c r="S4" s="18">
        <v>2</v>
      </c>
      <c r="T4" s="17">
        <v>1140</v>
      </c>
      <c r="U4" s="9" t="s">
        <v>76</v>
      </c>
    </row>
    <row r="5" spans="1:44" s="7" customFormat="1" ht="27" customHeight="1" x14ac:dyDescent="0.25">
      <c r="A5" s="11">
        <v>3</v>
      </c>
      <c r="B5" s="11" t="s">
        <v>28</v>
      </c>
      <c r="C5" s="11" t="s">
        <v>101</v>
      </c>
      <c r="D5" s="11" t="s">
        <v>100</v>
      </c>
      <c r="E5" s="11" t="s">
        <v>29</v>
      </c>
      <c r="F5" s="11" t="str">
        <f t="shared" si="0"/>
        <v>S****N66L47****</v>
      </c>
      <c r="G5" s="11">
        <v>3481011758</v>
      </c>
      <c r="H5" s="12">
        <v>24295</v>
      </c>
      <c r="I5" s="11" t="s">
        <v>22</v>
      </c>
      <c r="J5" s="11" t="s">
        <v>22</v>
      </c>
      <c r="K5" s="11" t="s">
        <v>30</v>
      </c>
      <c r="L5" s="9"/>
      <c r="M5" s="14">
        <v>8409.51</v>
      </c>
      <c r="N5" s="11" t="s">
        <v>71</v>
      </c>
      <c r="O5" s="11" t="s">
        <v>71</v>
      </c>
      <c r="P5" s="11" t="s">
        <v>71</v>
      </c>
      <c r="Q5" s="10" t="s">
        <v>77</v>
      </c>
      <c r="R5" s="20">
        <v>492</v>
      </c>
      <c r="S5" s="18">
        <v>2</v>
      </c>
      <c r="T5" s="20">
        <v>984</v>
      </c>
      <c r="U5" s="9" t="s">
        <v>78</v>
      </c>
    </row>
    <row r="6" spans="1:44" ht="30.75" customHeight="1" x14ac:dyDescent="0.25">
      <c r="A6" s="11">
        <v>4</v>
      </c>
      <c r="B6" s="11" t="s">
        <v>31</v>
      </c>
      <c r="C6" s="11" t="s">
        <v>102</v>
      </c>
      <c r="D6" s="11" t="s">
        <v>97</v>
      </c>
      <c r="E6" s="11" t="s">
        <v>32</v>
      </c>
      <c r="F6" s="11" t="str">
        <f t="shared" si="0"/>
        <v>P****N78P62****</v>
      </c>
      <c r="G6" s="11">
        <v>3513890565</v>
      </c>
      <c r="H6" s="12">
        <v>28755</v>
      </c>
      <c r="I6" s="11" t="s">
        <v>33</v>
      </c>
      <c r="J6" s="11" t="s">
        <v>22</v>
      </c>
      <c r="K6" s="11" t="s">
        <v>34</v>
      </c>
      <c r="L6" s="9"/>
      <c r="M6" s="14">
        <v>9883.5300000000007</v>
      </c>
      <c r="N6" s="11" t="s">
        <v>71</v>
      </c>
      <c r="O6" s="11" t="s">
        <v>71</v>
      </c>
      <c r="P6" s="11" t="s">
        <v>69</v>
      </c>
      <c r="Q6" s="9" t="s">
        <v>80</v>
      </c>
      <c r="R6" s="20">
        <v>492</v>
      </c>
      <c r="S6" s="18">
        <v>2</v>
      </c>
      <c r="T6" s="20">
        <v>984</v>
      </c>
      <c r="U6" s="9" t="s">
        <v>79</v>
      </c>
    </row>
    <row r="7" spans="1:44" ht="31.5" customHeight="1" x14ac:dyDescent="0.25">
      <c r="A7" s="11">
        <v>5</v>
      </c>
      <c r="B7" s="11" t="s">
        <v>35</v>
      </c>
      <c r="C7" s="11" t="s">
        <v>98</v>
      </c>
      <c r="D7" s="11" t="s">
        <v>103</v>
      </c>
      <c r="E7" s="11" t="s">
        <v>36</v>
      </c>
      <c r="F7" s="11" t="str">
        <f t="shared" si="0"/>
        <v>S****I02L62****</v>
      </c>
      <c r="G7" s="11">
        <v>3466675027</v>
      </c>
      <c r="H7" s="12">
        <v>37459</v>
      </c>
      <c r="I7" s="11" t="s">
        <v>26</v>
      </c>
      <c r="J7" s="11" t="s">
        <v>22</v>
      </c>
      <c r="K7" s="11" t="s">
        <v>37</v>
      </c>
      <c r="L7" s="9"/>
      <c r="M7" s="14">
        <v>13135.23</v>
      </c>
      <c r="N7" s="11" t="s">
        <v>71</v>
      </c>
      <c r="O7" s="11" t="s">
        <v>71</v>
      </c>
      <c r="P7" s="11" t="s">
        <v>71</v>
      </c>
      <c r="Q7" s="9" t="s">
        <v>77</v>
      </c>
      <c r="R7" s="20">
        <v>492</v>
      </c>
      <c r="S7" s="18">
        <v>2</v>
      </c>
      <c r="T7" s="20">
        <v>984</v>
      </c>
      <c r="U7" s="9" t="s">
        <v>81</v>
      </c>
    </row>
    <row r="8" spans="1:44" ht="31.5" customHeight="1" x14ac:dyDescent="0.25">
      <c r="A8" s="11">
        <v>6</v>
      </c>
      <c r="B8" s="11" t="s">
        <v>38</v>
      </c>
      <c r="C8" s="11" t="s">
        <v>100</v>
      </c>
      <c r="D8" s="11" t="s">
        <v>104</v>
      </c>
      <c r="E8" s="11" t="s">
        <v>39</v>
      </c>
      <c r="F8" s="11" t="str">
        <f t="shared" si="0"/>
        <v>C****C82D60****</v>
      </c>
      <c r="G8" s="11">
        <v>3491920024</v>
      </c>
      <c r="H8" s="12">
        <v>30061</v>
      </c>
      <c r="I8" s="11" t="s">
        <v>26</v>
      </c>
      <c r="J8" s="11" t="s">
        <v>22</v>
      </c>
      <c r="K8" s="11" t="s">
        <v>40</v>
      </c>
      <c r="L8" s="9"/>
      <c r="M8" s="14">
        <v>6505.2</v>
      </c>
      <c r="N8" s="11" t="s">
        <v>70</v>
      </c>
      <c r="O8" s="11" t="s">
        <v>71</v>
      </c>
      <c r="P8" s="11" t="s">
        <v>72</v>
      </c>
      <c r="Q8" s="9">
        <v>1</v>
      </c>
      <c r="R8" s="17">
        <v>200</v>
      </c>
      <c r="S8" s="18">
        <v>2</v>
      </c>
      <c r="T8" s="17">
        <v>400</v>
      </c>
      <c r="U8" s="9" t="s">
        <v>82</v>
      </c>
    </row>
    <row r="9" spans="1:44" ht="31.5" customHeight="1" x14ac:dyDescent="0.25">
      <c r="A9" s="11">
        <v>7</v>
      </c>
      <c r="B9" s="11" t="s">
        <v>41</v>
      </c>
      <c r="C9" s="11" t="s">
        <v>100</v>
      </c>
      <c r="D9" s="11" t="s">
        <v>103</v>
      </c>
      <c r="E9" s="11" t="s">
        <v>42</v>
      </c>
      <c r="F9" s="11" t="str">
        <f t="shared" si="0"/>
        <v>C****T67R31****</v>
      </c>
      <c r="G9" s="11">
        <v>3792291055</v>
      </c>
      <c r="H9" s="12">
        <v>24776</v>
      </c>
      <c r="I9" s="11" t="s">
        <v>22</v>
      </c>
      <c r="J9" s="11" t="s">
        <v>22</v>
      </c>
      <c r="K9" s="11" t="s">
        <v>43</v>
      </c>
      <c r="L9" s="9"/>
      <c r="M9" s="14">
        <v>1250.4000000000001</v>
      </c>
      <c r="N9" s="11" t="s">
        <v>67</v>
      </c>
      <c r="O9" s="11" t="s">
        <v>67</v>
      </c>
      <c r="P9" s="11" t="s">
        <v>67</v>
      </c>
      <c r="Q9" s="9">
        <v>1</v>
      </c>
      <c r="R9" s="17">
        <v>200</v>
      </c>
      <c r="S9" s="18">
        <v>2</v>
      </c>
      <c r="T9" s="17">
        <v>400</v>
      </c>
      <c r="U9" s="9" t="s">
        <v>83</v>
      </c>
    </row>
    <row r="10" spans="1:44" ht="30" customHeight="1" x14ac:dyDescent="0.25">
      <c r="A10" s="11">
        <v>8</v>
      </c>
      <c r="B10" s="11" t="s">
        <v>44</v>
      </c>
      <c r="C10" s="11" t="s">
        <v>102</v>
      </c>
      <c r="D10" s="11" t="s">
        <v>103</v>
      </c>
      <c r="E10" s="11" t="s">
        <v>45</v>
      </c>
      <c r="F10" s="11" t="str">
        <f t="shared" si="0"/>
        <v>P****P84H47****</v>
      </c>
      <c r="G10" s="11">
        <v>3272034819</v>
      </c>
      <c r="H10" s="12">
        <v>30840</v>
      </c>
      <c r="I10" s="11" t="s">
        <v>46</v>
      </c>
      <c r="J10" s="11" t="s">
        <v>22</v>
      </c>
      <c r="K10" s="11" t="s">
        <v>47</v>
      </c>
      <c r="L10" s="9"/>
      <c r="M10" s="14">
        <v>7986.8</v>
      </c>
      <c r="N10" s="11" t="s">
        <v>89</v>
      </c>
      <c r="O10" s="11" t="s">
        <v>67</v>
      </c>
      <c r="P10" s="11" t="s">
        <v>67</v>
      </c>
      <c r="Q10" s="9">
        <v>1</v>
      </c>
      <c r="R10" s="17">
        <v>200</v>
      </c>
      <c r="S10" s="18">
        <v>2</v>
      </c>
      <c r="T10" s="17">
        <v>400</v>
      </c>
      <c r="U10" s="9" t="s">
        <v>74</v>
      </c>
    </row>
    <row r="11" spans="1:44" ht="30" customHeight="1" x14ac:dyDescent="0.25">
      <c r="A11" s="11">
        <v>9</v>
      </c>
      <c r="B11" s="11" t="s">
        <v>48</v>
      </c>
      <c r="C11" s="11" t="s">
        <v>105</v>
      </c>
      <c r="D11" s="11" t="s">
        <v>106</v>
      </c>
      <c r="E11" s="11" t="s">
        <v>49</v>
      </c>
      <c r="F11" s="11" t="str">
        <f t="shared" si="0"/>
        <v>D****S57B51****</v>
      </c>
      <c r="G11" s="11">
        <v>3471479790</v>
      </c>
      <c r="H11" s="12">
        <v>20862</v>
      </c>
      <c r="I11" s="11" t="s">
        <v>22</v>
      </c>
      <c r="J11" s="11" t="s">
        <v>22</v>
      </c>
      <c r="K11" s="11" t="s">
        <v>50</v>
      </c>
      <c r="L11" s="9"/>
      <c r="M11" s="14">
        <v>10011.469999999999</v>
      </c>
      <c r="N11" s="14" t="s">
        <v>67</v>
      </c>
      <c r="O11" s="14" t="s">
        <v>67</v>
      </c>
      <c r="P11" s="11" t="s">
        <v>69</v>
      </c>
      <c r="Q11" s="9">
        <v>1</v>
      </c>
      <c r="R11" s="17">
        <v>200</v>
      </c>
      <c r="S11" s="18">
        <v>2</v>
      </c>
      <c r="T11" s="17">
        <v>400</v>
      </c>
      <c r="U11" s="9" t="s">
        <v>84</v>
      </c>
    </row>
    <row r="12" spans="1:44" ht="28.5" customHeight="1" x14ac:dyDescent="0.25">
      <c r="A12" s="11">
        <v>10</v>
      </c>
      <c r="B12" s="11" t="s">
        <v>51</v>
      </c>
      <c r="C12" s="11" t="s">
        <v>103</v>
      </c>
      <c r="D12" s="11" t="s">
        <v>97</v>
      </c>
      <c r="E12" s="11" t="s">
        <v>52</v>
      </c>
      <c r="F12" s="11" t="str">
        <f t="shared" si="0"/>
        <v>G****L66A54****</v>
      </c>
      <c r="G12" s="11">
        <v>3515009834</v>
      </c>
      <c r="H12" s="12">
        <v>24121</v>
      </c>
      <c r="I12" s="11" t="s">
        <v>53</v>
      </c>
      <c r="J12" s="11" t="s">
        <v>22</v>
      </c>
      <c r="K12" s="11" t="s">
        <v>54</v>
      </c>
      <c r="L12" s="9"/>
      <c r="M12" s="14">
        <v>3105.8</v>
      </c>
      <c r="N12" s="11" t="s">
        <v>71</v>
      </c>
      <c r="O12" s="11" t="s">
        <v>71</v>
      </c>
      <c r="P12" s="11" t="s">
        <v>71</v>
      </c>
      <c r="Q12" s="9">
        <v>1</v>
      </c>
      <c r="R12" s="17">
        <v>200</v>
      </c>
      <c r="S12" s="18">
        <v>2</v>
      </c>
      <c r="T12" s="17">
        <v>400</v>
      </c>
      <c r="U12" s="9" t="s">
        <v>74</v>
      </c>
    </row>
    <row r="13" spans="1:44" ht="28.5" customHeight="1" x14ac:dyDescent="0.25">
      <c r="A13" s="11">
        <v>11</v>
      </c>
      <c r="B13" s="11" t="s">
        <v>55</v>
      </c>
      <c r="C13" s="11" t="s">
        <v>107</v>
      </c>
      <c r="D13" s="11" t="s">
        <v>103</v>
      </c>
      <c r="E13" s="11" t="s">
        <v>56</v>
      </c>
      <c r="F13" s="11" t="str">
        <f t="shared" si="0"/>
        <v>S****P69M60****</v>
      </c>
      <c r="G13" s="11">
        <v>3427461991</v>
      </c>
      <c r="H13" s="12">
        <v>25435</v>
      </c>
      <c r="I13" s="11" t="s">
        <v>22</v>
      </c>
      <c r="J13" s="11" t="s">
        <v>22</v>
      </c>
      <c r="K13" s="11" t="s">
        <v>57</v>
      </c>
      <c r="L13" s="9"/>
      <c r="M13" s="14">
        <v>9799.91</v>
      </c>
      <c r="N13" s="11" t="s">
        <v>71</v>
      </c>
      <c r="O13" s="11" t="s">
        <v>71</v>
      </c>
      <c r="P13" s="11" t="s">
        <v>71</v>
      </c>
      <c r="Q13" s="9" t="s">
        <v>85</v>
      </c>
      <c r="R13" s="19">
        <v>570</v>
      </c>
      <c r="S13" s="18">
        <v>2</v>
      </c>
      <c r="T13" s="17">
        <v>1140</v>
      </c>
      <c r="U13" s="9" t="s">
        <v>74</v>
      </c>
    </row>
    <row r="14" spans="1:44" ht="27" customHeight="1" x14ac:dyDescent="0.25">
      <c r="A14" s="11">
        <v>12</v>
      </c>
      <c r="B14" s="11" t="s">
        <v>58</v>
      </c>
      <c r="C14" s="11" t="s">
        <v>102</v>
      </c>
      <c r="D14" s="11" t="s">
        <v>108</v>
      </c>
      <c r="E14" s="11" t="s">
        <v>59</v>
      </c>
      <c r="F14" s="11" t="str">
        <f t="shared" si="0"/>
        <v>P****N74A66****</v>
      </c>
      <c r="G14" s="11">
        <v>3714457644</v>
      </c>
      <c r="H14" s="12">
        <v>27055</v>
      </c>
      <c r="I14" s="11" t="s">
        <v>22</v>
      </c>
      <c r="J14" s="11" t="s">
        <v>22</v>
      </c>
      <c r="K14" s="11" t="s">
        <v>60</v>
      </c>
      <c r="L14" s="9"/>
      <c r="M14" s="14">
        <v>9633.86</v>
      </c>
      <c r="N14" s="11" t="s">
        <v>71</v>
      </c>
      <c r="O14" s="11" t="s">
        <v>71</v>
      </c>
      <c r="P14" s="11" t="s">
        <v>71</v>
      </c>
      <c r="Q14" s="9">
        <v>3</v>
      </c>
      <c r="R14" s="17">
        <v>408</v>
      </c>
      <c r="S14" s="18">
        <v>2</v>
      </c>
      <c r="T14" s="17">
        <v>816</v>
      </c>
      <c r="U14" s="9" t="s">
        <v>86</v>
      </c>
    </row>
    <row r="15" spans="1:44" ht="32.25" customHeight="1" x14ac:dyDescent="0.25">
      <c r="A15" s="11">
        <v>13</v>
      </c>
      <c r="B15" s="9" t="s">
        <v>91</v>
      </c>
      <c r="C15" s="9" t="s">
        <v>100</v>
      </c>
      <c r="D15" s="9" t="s">
        <v>109</v>
      </c>
      <c r="E15" s="9" t="s">
        <v>92</v>
      </c>
      <c r="F15" s="11" t="str">
        <f t="shared" si="0"/>
        <v>C****R76D45****</v>
      </c>
      <c r="G15" s="9">
        <v>3490997283</v>
      </c>
      <c r="H15" s="24">
        <v>27855</v>
      </c>
      <c r="I15" s="9" t="s">
        <v>26</v>
      </c>
      <c r="J15" s="9" t="s">
        <v>22</v>
      </c>
      <c r="K15" s="9" t="s">
        <v>93</v>
      </c>
      <c r="L15" s="9"/>
      <c r="M15" s="25">
        <v>4106.6099999999997</v>
      </c>
      <c r="N15" s="9" t="s">
        <v>94</v>
      </c>
      <c r="O15" s="9" t="s">
        <v>94</v>
      </c>
      <c r="P15" s="9" t="s">
        <v>73</v>
      </c>
      <c r="Q15" s="9" t="s">
        <v>95</v>
      </c>
      <c r="R15" s="19">
        <v>570</v>
      </c>
      <c r="S15" s="18">
        <v>2</v>
      </c>
      <c r="T15" s="17">
        <v>1140</v>
      </c>
      <c r="U15" s="9" t="s">
        <v>74</v>
      </c>
    </row>
    <row r="16" spans="1:44" ht="27" customHeight="1" x14ac:dyDescent="0.25">
      <c r="A16" s="11">
        <v>14</v>
      </c>
      <c r="B16" s="11" t="s">
        <v>61</v>
      </c>
      <c r="C16" s="11" t="s">
        <v>110</v>
      </c>
      <c r="D16" s="11" t="s">
        <v>111</v>
      </c>
      <c r="E16" s="11" t="s">
        <v>62</v>
      </c>
      <c r="F16" s="11" t="str">
        <f t="shared" si="0"/>
        <v>V****T86H62****</v>
      </c>
      <c r="G16" s="11">
        <v>3488456821</v>
      </c>
      <c r="H16" s="12">
        <v>31585</v>
      </c>
      <c r="I16" s="11" t="s">
        <v>26</v>
      </c>
      <c r="J16" s="11" t="s">
        <v>22</v>
      </c>
      <c r="K16" s="11" t="s">
        <v>63</v>
      </c>
      <c r="L16" s="9"/>
      <c r="M16" s="14">
        <v>7924.6</v>
      </c>
      <c r="N16" s="11" t="s">
        <v>71</v>
      </c>
      <c r="O16" s="11" t="s">
        <v>73</v>
      </c>
      <c r="P16" s="11" t="s">
        <v>71</v>
      </c>
      <c r="Q16" s="9" t="s">
        <v>80</v>
      </c>
      <c r="R16" s="20">
        <v>492</v>
      </c>
      <c r="S16" s="18">
        <v>2</v>
      </c>
      <c r="T16" s="20">
        <v>984</v>
      </c>
      <c r="U16" s="9" t="s">
        <v>87</v>
      </c>
    </row>
    <row r="17" spans="1:21" ht="30.75" customHeight="1" x14ac:dyDescent="0.25">
      <c r="A17" s="11">
        <v>15</v>
      </c>
      <c r="B17" s="11" t="s">
        <v>64</v>
      </c>
      <c r="C17" s="11" t="s">
        <v>102</v>
      </c>
      <c r="D17" s="11" t="s">
        <v>112</v>
      </c>
      <c r="E17" s="11" t="s">
        <v>65</v>
      </c>
      <c r="F17" s="11" t="str">
        <f t="shared" si="0"/>
        <v>P****C77B50****</v>
      </c>
      <c r="G17" s="11">
        <v>3271606289</v>
      </c>
      <c r="H17" s="12">
        <v>28166</v>
      </c>
      <c r="I17" s="11" t="s">
        <v>26</v>
      </c>
      <c r="J17" s="11" t="s">
        <v>22</v>
      </c>
      <c r="K17" s="11" t="s">
        <v>66</v>
      </c>
      <c r="L17" s="16"/>
      <c r="M17" s="14">
        <v>14865.38</v>
      </c>
      <c r="N17" s="11" t="s">
        <v>71</v>
      </c>
      <c r="O17" s="11" t="s">
        <v>71</v>
      </c>
      <c r="P17" s="11" t="s">
        <v>71</v>
      </c>
      <c r="Q17" s="15">
        <v>3</v>
      </c>
      <c r="R17" s="17">
        <v>408</v>
      </c>
      <c r="S17" s="18">
        <v>2</v>
      </c>
      <c r="T17" s="17">
        <v>816</v>
      </c>
      <c r="U17" s="11" t="s">
        <v>88</v>
      </c>
    </row>
    <row r="18" spans="1:21" ht="30.75" customHeight="1" x14ac:dyDescent="0.25">
      <c r="R18" s="21"/>
      <c r="S18" s="22" t="s">
        <v>90</v>
      </c>
      <c r="T18" s="23">
        <f>SUM(T3:T17)</f>
        <v>11616</v>
      </c>
    </row>
    <row r="19" spans="1:21" x14ac:dyDescent="0.25">
      <c r="R19" s="21"/>
      <c r="S19" s="21"/>
      <c r="T19" s="21"/>
    </row>
  </sheetData>
  <autoFilter ref="A2:AR5" xr:uid="{00000000-0009-0000-0000-000000000000}"/>
  <mergeCells count="1">
    <mergeCell ref="A1:U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ACCOLTE</vt:lpstr>
      <vt:lpstr>ACCOLTE!Area_stampa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2025-06-06T06:02:00Z</dcterms:modified>
</cp:coreProperties>
</file>